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sica\Desktop\PORTAL\COMPRAS MENORES\2015\"/>
    </mc:Choice>
  </mc:AlternateContent>
  <bookViews>
    <workbookView xWindow="0" yWindow="0" windowWidth="20490" windowHeight="7755"/>
  </bookViews>
  <sheets>
    <sheet name="reporte_ordenescompra_detalle (" sheetId="1" r:id="rId1"/>
  </sheets>
  <calcPr calcId="152511"/>
</workbook>
</file>

<file path=xl/calcChain.xml><?xml version="1.0" encoding="utf-8"?>
<calcChain xmlns="http://schemas.openxmlformats.org/spreadsheetml/2006/main">
  <c r="M46" i="1" l="1"/>
  <c r="M40" i="1"/>
  <c r="M34" i="1"/>
  <c r="M26" i="1"/>
  <c r="M19" i="1"/>
  <c r="M13" i="1"/>
  <c r="M6" i="1"/>
</calcChain>
</file>

<file path=xl/sharedStrings.xml><?xml version="1.0" encoding="utf-8"?>
<sst xmlns="http://schemas.openxmlformats.org/spreadsheetml/2006/main" count="124" uniqueCount="82">
  <si>
    <t>FECHA</t>
  </si>
  <si>
    <t>ORDEN COMPRA</t>
  </si>
  <si>
    <t>CANTIDAD</t>
  </si>
  <si>
    <t>UNIDAD DE MEDIDA</t>
  </si>
  <si>
    <t>ARTÍCULO</t>
  </si>
  <si>
    <t>PRECIO UNITARIO</t>
  </si>
  <si>
    <t>DESCUENTO</t>
  </si>
  <si>
    <t>SUB TOTAL</t>
  </si>
  <si>
    <t>IVA</t>
  </si>
  <si>
    <t>10 % RET ISR</t>
  </si>
  <si>
    <t>ISPT</t>
  </si>
  <si>
    <t>IMPORTE TOTAL</t>
  </si>
  <si>
    <t>PROVEEDOR</t>
  </si>
  <si>
    <t>AD-000462</t>
  </si>
  <si>
    <t>SERVICIO</t>
  </si>
  <si>
    <t>DICTAMEN PERICIAL ELABORACION PRESENTACION Y RATIFICACION DE TRES DICTAMENES PERICIALES DE CONTABILIDAD DENTRO DE LOS SIGUIENTES JUICIOS: EXP. NUM. 457/2014, EXP. NUM.404/2014 Y EXP. NUM. 13-8136-07-03-02-05-OT</t>
  </si>
  <si>
    <t>WISE MANUFACTURIG SERVICES SA DE CV</t>
  </si>
  <si>
    <t>AD-000463</t>
  </si>
  <si>
    <t>PZ</t>
  </si>
  <si>
    <t>PAPEL HIGIENICO JUMBO EN BOBINA DE 500 MTS. COLOR BLANCO.</t>
  </si>
  <si>
    <t>CENTRAL PACIFIC PAPER, S.A. DE C.V.</t>
  </si>
  <si>
    <t>TOALLA DE ROLLO HOJA SENCILLA CON 180 MTS, X 19.5 MTS. COLOR BLANCO.</t>
  </si>
  <si>
    <t>AD-000464</t>
  </si>
  <si>
    <t>LT LITRO</t>
  </si>
  <si>
    <t>SARRICIDA EN GEL</t>
  </si>
  <si>
    <t>SALVADOR CARRILLO RAMIREZ</t>
  </si>
  <si>
    <t>SHAMPOO PARA MANOS AROMA DOVE</t>
  </si>
  <si>
    <t>PASTILLA PARA TANQUE DE INODORO ( DE CLORO)</t>
  </si>
  <si>
    <t>PASTILLA DESODORANTE PARA W.C. (AROMATIZANTE)</t>
  </si>
  <si>
    <t>FIBRA VERDE TIPO SCOTCH BRITE SIN ESPONJA</t>
  </si>
  <si>
    <t>TRAPEADOR DE 750 GRS.</t>
  </si>
  <si>
    <t>AD-000465</t>
  </si>
  <si>
    <t>CAJA PARA ARCHIVO ACTIVO AA-40.</t>
  </si>
  <si>
    <t>SANCHEZ GASTELUM CLEOPATRA</t>
  </si>
  <si>
    <t>CJ CAJA</t>
  </si>
  <si>
    <t>BANDERITAS (SEPARADORES) DE COLORES.</t>
  </si>
  <si>
    <t>AGENDA DE 2016.</t>
  </si>
  <si>
    <t>CLIP DE PRESION DE 19 MM. CAJA C/12 PZAS.</t>
  </si>
  <si>
    <t>CLIP DE PRESION DE 25 MM. CAJA C/12 PZAS.</t>
  </si>
  <si>
    <t>AD-000466</t>
  </si>
  <si>
    <t>MT METRO</t>
  </si>
  <si>
    <t>VITROPISO DE 33 X 33 CMS.. COLOR BLANCO.</t>
  </si>
  <si>
    <t>JONATHAN ALVARADO BUENO</t>
  </si>
  <si>
    <t>AD-000467</t>
  </si>
  <si>
    <t>LAPIZ DE GRAFITO No.2</t>
  </si>
  <si>
    <t>BARAJAS LUGO ISRAEL</t>
  </si>
  <si>
    <t>MINAS O PUNTILLAS 0.5 MM</t>
  </si>
  <si>
    <t>CUADERNO PROFESIONAL DE RAYA</t>
  </si>
  <si>
    <t>LIBRO DE PASTA DURA 7G4 FORMA ITALIANA DE 200 HOJAS</t>
  </si>
  <si>
    <t>AD-000468</t>
  </si>
  <si>
    <t>PLUMERO DE MANGO LARGO</t>
  </si>
  <si>
    <t>MOP DE USO RUDO DE 60 CMS.</t>
  </si>
  <si>
    <t>MOP DE USO RUDO DE 90 CMS.</t>
  </si>
  <si>
    <t>ESCOBA DE CEPILLO</t>
  </si>
  <si>
    <t>ABRILLANTADOR LIMPIADOR DE MUEBLES DE MADERA TIPO PLEDGE AROMA NARANJA DE 330 GRS. /378 ML</t>
  </si>
  <si>
    <t>AROMATIZANTE AMBIENTAL AEROSOL AROMA MANZANA DE 332 GRS. /400 ML</t>
  </si>
  <si>
    <t>KG KILOGRAMO</t>
  </si>
  <si>
    <t>BOLSA PARA BASURA DE 70 X 90 CMS.</t>
  </si>
  <si>
    <t>AD-000469</t>
  </si>
  <si>
    <t>CLIP DE PRESION DE 32 MM. CAJA C/12 PZAS.</t>
  </si>
  <si>
    <t>CAMPOS ARCOS ELIZABETH DEL CARMEN</t>
  </si>
  <si>
    <t>CLIP NIQUELADO No. 1 (CAJA CON 100 PZAS.)</t>
  </si>
  <si>
    <t>BOLIGRAFO TIPO BIC DIAMANTE TINTA COLOR AZUL. CAJA C/12 PZAS.</t>
  </si>
  <si>
    <t>CAJA PARA ARCHIVO MUERTO T/OFICIO.</t>
  </si>
  <si>
    <t>FOLDER TAMAÑO CARTA COLOR CREMA (CAJA CON/100 PZAS.)</t>
  </si>
  <si>
    <t>AD-000470</t>
  </si>
  <si>
    <t>SELLO DE GOMA AUTOENTINTABLE TERMINADO CON COJIN DE TINTA INTEGRADO EN COLOR AZUL, CLISE HECHO CON PHOTOPOLIMERO, ARMAZÓN DE PLÁSTICO NEGRO CON LA LEYENDA: Este Programa es Público, Ajeno a cualquier partido político. Queda prohíbido el uso para fines distintos a los establecidos en el programa.</t>
  </si>
  <si>
    <t>IMPORTADORA INTERNACIONAL DE SELLOS SA DE CV</t>
  </si>
  <si>
    <t>AD-000471</t>
  </si>
  <si>
    <t>BALANZA CON CUCHARON MECÁNICA TIPO "OHAYS" 750 SW CAPACIDAD 2,610 GR X 0.1 G DE SENSIBILIDAD PLATO PLANO</t>
  </si>
  <si>
    <t>EQUIPOS DE INGENIERIA ALCON SA DE CV</t>
  </si>
  <si>
    <t>VASO DE PRECIPITADO DE 1000 ML DE CAPACIDAD</t>
  </si>
  <si>
    <t>MATRAZ DE BULBO DE CUELLO LARGO AFORADO A 500 ML</t>
  </si>
  <si>
    <t>CRONOMETRO DE 1/10 DE SEGUNDO DE SENSIBILIDAD</t>
  </si>
  <si>
    <t>AD-000472</t>
  </si>
  <si>
    <t>HORNO MICRO ONDAS 7" COLOR PLATA</t>
  </si>
  <si>
    <t>SOLUCIONES DIGITALES LEVIATHAN SA DE CV</t>
  </si>
  <si>
    <t>AD-000473</t>
  </si>
  <si>
    <t>PUBLICACION DE CONVOCATORIA Resumen de Convocatoria N. 23 en el Diario Oficial de la Federación (Complemento)</t>
  </si>
  <si>
    <t>PIZANO CHAVEZ YARENY NOHEMI</t>
  </si>
  <si>
    <t>TOTAL</t>
  </si>
  <si>
    <t>Compras menores de 12,500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</si>
</sst>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8" fontId="18" fillId="0" borderId="10" xfId="0" applyNumberFormat="1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wrapText="1"/>
    </xf>
    <xf numFmtId="8" fontId="18" fillId="0" borderId="15" xfId="0" applyNumberFormat="1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8" fontId="18" fillId="0" borderId="20" xfId="0" applyNumberFormat="1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14" fontId="18" fillId="0" borderId="11" xfId="0" applyNumberFormat="1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8" fontId="18" fillId="0" borderId="12" xfId="0" applyNumberFormat="1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9" fillId="0" borderId="20" xfId="0" applyFont="1" applyBorder="1" applyAlignment="1">
      <alignment horizontal="center" wrapText="1"/>
    </xf>
    <xf numFmtId="8" fontId="19" fillId="0" borderId="20" xfId="0" applyNumberFormat="1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9" fillId="0" borderId="13" xfId="0" applyFont="1" applyBorder="1" applyAlignment="1">
      <alignment horizont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14" fontId="18" fillId="0" borderId="28" xfId="0" applyNumberFormat="1" applyFont="1" applyBorder="1" applyAlignment="1">
      <alignment horizontal="center" vertical="center" wrapText="1"/>
    </xf>
    <xf numFmtId="14" fontId="18" fillId="0" borderId="29" xfId="0" applyNumberFormat="1" applyFont="1" applyBorder="1" applyAlignment="1">
      <alignment horizontal="center" vertical="center" wrapText="1"/>
    </xf>
    <xf numFmtId="14" fontId="18" fillId="0" borderId="25" xfId="0" applyNumberFormat="1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14" fontId="18" fillId="0" borderId="14" xfId="0" applyNumberFormat="1" applyFont="1" applyBorder="1" applyAlignment="1">
      <alignment horizontal="center" vertical="center" wrapText="1"/>
    </xf>
    <xf numFmtId="14" fontId="18" fillId="0" borderId="17" xfId="0" applyNumberFormat="1" applyFont="1" applyBorder="1" applyAlignment="1">
      <alignment horizontal="center" vertical="center" wrapText="1"/>
    </xf>
    <xf numFmtId="14" fontId="18" fillId="0" borderId="19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tabSelected="1" workbookViewId="0">
      <selection activeCell="Q4" sqref="Q4"/>
    </sheetView>
  </sheetViews>
  <sheetFormatPr baseColWidth="10" defaultRowHeight="15" x14ac:dyDescent="0.25"/>
  <cols>
    <col min="2" max="2" width="10.42578125" bestFit="1" customWidth="1"/>
    <col min="3" max="3" width="14" style="2" bestFit="1" customWidth="1"/>
    <col min="4" max="4" width="9.140625" bestFit="1" customWidth="1"/>
    <col min="5" max="5" width="16.5703125" bestFit="1" customWidth="1"/>
    <col min="6" max="6" width="45.7109375" bestFit="1" customWidth="1"/>
    <col min="7" max="7" width="14.5703125" style="1" bestFit="1" customWidth="1"/>
    <col min="8" max="8" width="10.28515625" style="1" bestFit="1" customWidth="1"/>
    <col min="9" max="9" width="9.85546875" style="1" bestFit="1" customWidth="1"/>
    <col min="10" max="10" width="8.85546875" style="1" bestFit="1" customWidth="1"/>
    <col min="11" max="11" width="10.5703125" style="1" bestFit="1" customWidth="1"/>
    <col min="12" max="12" width="5.42578125" style="1" bestFit="1" customWidth="1"/>
    <col min="13" max="13" width="13.42578125" style="1" bestFit="1" customWidth="1"/>
    <col min="14" max="14" width="41.42578125" style="1" bestFit="1" customWidth="1"/>
  </cols>
  <sheetData>
    <row r="1" spans="2:14" ht="66" customHeight="1" thickBot="1" x14ac:dyDescent="0.55000000000000004">
      <c r="D1" s="31" t="s">
        <v>81</v>
      </c>
      <c r="E1" s="32"/>
      <c r="F1" s="32"/>
      <c r="G1" s="32"/>
      <c r="H1" s="32"/>
      <c r="I1" s="32"/>
      <c r="J1" s="32"/>
      <c r="K1" s="32"/>
      <c r="L1" s="32"/>
      <c r="M1" s="32"/>
    </row>
    <row r="2" spans="2:14" ht="15.75" thickBot="1" x14ac:dyDescent="0.3"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25" t="s">
        <v>12</v>
      </c>
    </row>
    <row r="3" spans="2:14" ht="65.25" thickBot="1" x14ac:dyDescent="0.3">
      <c r="B3" s="16">
        <v>42347</v>
      </c>
      <c r="C3" s="17" t="s">
        <v>13</v>
      </c>
      <c r="D3" s="17">
        <v>3</v>
      </c>
      <c r="E3" s="17" t="s">
        <v>14</v>
      </c>
      <c r="F3" s="18" t="s">
        <v>15</v>
      </c>
      <c r="G3" s="19">
        <v>10000</v>
      </c>
      <c r="H3" s="19">
        <v>0</v>
      </c>
      <c r="I3" s="19">
        <v>30000</v>
      </c>
      <c r="J3" s="19">
        <v>4800</v>
      </c>
      <c r="K3" s="19">
        <v>0</v>
      </c>
      <c r="L3" s="19">
        <v>0</v>
      </c>
      <c r="M3" s="19">
        <v>34800</v>
      </c>
      <c r="N3" s="20" t="s">
        <v>16</v>
      </c>
    </row>
    <row r="4" spans="2:14" ht="26.25" x14ac:dyDescent="0.25">
      <c r="B4" s="28">
        <v>42349</v>
      </c>
      <c r="C4" s="42" t="s">
        <v>17</v>
      </c>
      <c r="D4" s="9">
        <v>28</v>
      </c>
      <c r="E4" s="9" t="s">
        <v>18</v>
      </c>
      <c r="F4" s="10" t="s">
        <v>19</v>
      </c>
      <c r="G4" s="11">
        <v>213</v>
      </c>
      <c r="H4" s="11">
        <v>0</v>
      </c>
      <c r="I4" s="11">
        <v>5964</v>
      </c>
      <c r="J4" s="11">
        <v>954.24</v>
      </c>
      <c r="K4" s="11">
        <v>0</v>
      </c>
      <c r="L4" s="11">
        <v>0</v>
      </c>
      <c r="M4" s="11">
        <v>6918.24</v>
      </c>
      <c r="N4" s="12" t="s">
        <v>20</v>
      </c>
    </row>
    <row r="5" spans="2:14" ht="26.25" x14ac:dyDescent="0.25">
      <c r="B5" s="29"/>
      <c r="C5" s="43"/>
      <c r="D5" s="3">
        <v>27</v>
      </c>
      <c r="E5" s="3" t="s">
        <v>18</v>
      </c>
      <c r="F5" s="4" t="s">
        <v>21</v>
      </c>
      <c r="G5" s="5">
        <v>178</v>
      </c>
      <c r="H5" s="5">
        <v>0</v>
      </c>
      <c r="I5" s="5">
        <v>4806</v>
      </c>
      <c r="J5" s="5">
        <v>768.96</v>
      </c>
      <c r="K5" s="5">
        <v>0</v>
      </c>
      <c r="L5" s="5">
        <v>0</v>
      </c>
      <c r="M5" s="5">
        <v>5574.96</v>
      </c>
      <c r="N5" s="24" t="s">
        <v>20</v>
      </c>
    </row>
    <row r="6" spans="2:14" ht="15.75" thickBot="1" x14ac:dyDescent="0.3">
      <c r="B6" s="30"/>
      <c r="C6" s="44"/>
      <c r="D6" s="13"/>
      <c r="E6" s="13"/>
      <c r="F6" s="21" t="s">
        <v>80</v>
      </c>
      <c r="G6" s="14"/>
      <c r="H6" s="14"/>
      <c r="I6" s="14"/>
      <c r="J6" s="14"/>
      <c r="K6" s="14"/>
      <c r="L6" s="14"/>
      <c r="M6" s="22">
        <f>+M4+M5</f>
        <v>12493.2</v>
      </c>
      <c r="N6" s="23"/>
    </row>
    <row r="7" spans="2:14" x14ac:dyDescent="0.25">
      <c r="B7" s="28">
        <v>42349</v>
      </c>
      <c r="C7" s="42" t="s">
        <v>22</v>
      </c>
      <c r="D7" s="9">
        <v>50</v>
      </c>
      <c r="E7" s="9" t="s">
        <v>23</v>
      </c>
      <c r="F7" s="10" t="s">
        <v>24</v>
      </c>
      <c r="G7" s="11">
        <v>29</v>
      </c>
      <c r="H7" s="11">
        <v>0</v>
      </c>
      <c r="I7" s="11">
        <v>1450</v>
      </c>
      <c r="J7" s="11">
        <v>232</v>
      </c>
      <c r="K7" s="11">
        <v>0</v>
      </c>
      <c r="L7" s="11">
        <v>0</v>
      </c>
      <c r="M7" s="11">
        <v>1682</v>
      </c>
      <c r="N7" s="26" t="s">
        <v>25</v>
      </c>
    </row>
    <row r="8" spans="2:14" x14ac:dyDescent="0.25">
      <c r="B8" s="29"/>
      <c r="C8" s="43"/>
      <c r="D8" s="3">
        <v>200</v>
      </c>
      <c r="E8" s="3" t="s">
        <v>23</v>
      </c>
      <c r="F8" s="4" t="s">
        <v>26</v>
      </c>
      <c r="G8" s="5">
        <v>19</v>
      </c>
      <c r="H8" s="5">
        <v>0</v>
      </c>
      <c r="I8" s="5">
        <v>3800</v>
      </c>
      <c r="J8" s="5">
        <v>608</v>
      </c>
      <c r="K8" s="5">
        <v>0</v>
      </c>
      <c r="L8" s="5">
        <v>0</v>
      </c>
      <c r="M8" s="5">
        <v>4408</v>
      </c>
      <c r="N8" s="27"/>
    </row>
    <row r="9" spans="2:14" x14ac:dyDescent="0.25">
      <c r="B9" s="29"/>
      <c r="C9" s="43"/>
      <c r="D9" s="3">
        <v>200</v>
      </c>
      <c r="E9" s="3" t="s">
        <v>18</v>
      </c>
      <c r="F9" s="4" t="s">
        <v>27</v>
      </c>
      <c r="G9" s="5">
        <v>2.4</v>
      </c>
      <c r="H9" s="5">
        <v>0</v>
      </c>
      <c r="I9" s="5">
        <v>480</v>
      </c>
      <c r="J9" s="5">
        <v>76.8</v>
      </c>
      <c r="K9" s="5">
        <v>0</v>
      </c>
      <c r="L9" s="5">
        <v>0</v>
      </c>
      <c r="M9" s="5">
        <v>556.79999999999995</v>
      </c>
      <c r="N9" s="27"/>
    </row>
    <row r="10" spans="2:14" x14ac:dyDescent="0.25">
      <c r="B10" s="29"/>
      <c r="C10" s="43"/>
      <c r="D10" s="3">
        <v>200</v>
      </c>
      <c r="E10" s="3" t="s">
        <v>18</v>
      </c>
      <c r="F10" s="4" t="s">
        <v>28</v>
      </c>
      <c r="G10" s="5">
        <v>9.5</v>
      </c>
      <c r="H10" s="5">
        <v>0</v>
      </c>
      <c r="I10" s="5">
        <v>1900</v>
      </c>
      <c r="J10" s="5">
        <v>304</v>
      </c>
      <c r="K10" s="5">
        <v>0</v>
      </c>
      <c r="L10" s="5">
        <v>0</v>
      </c>
      <c r="M10" s="5">
        <v>2204</v>
      </c>
      <c r="N10" s="27"/>
    </row>
    <row r="11" spans="2:14" x14ac:dyDescent="0.25">
      <c r="B11" s="29"/>
      <c r="C11" s="43"/>
      <c r="D11" s="3">
        <v>50</v>
      </c>
      <c r="E11" s="3" t="s">
        <v>18</v>
      </c>
      <c r="F11" s="4" t="s">
        <v>29</v>
      </c>
      <c r="G11" s="5">
        <v>13</v>
      </c>
      <c r="H11" s="5">
        <v>0</v>
      </c>
      <c r="I11" s="5">
        <v>650</v>
      </c>
      <c r="J11" s="5">
        <v>104</v>
      </c>
      <c r="K11" s="5">
        <v>0</v>
      </c>
      <c r="L11" s="5">
        <v>0</v>
      </c>
      <c r="M11" s="5">
        <v>754</v>
      </c>
      <c r="N11" s="27"/>
    </row>
    <row r="12" spans="2:14" x14ac:dyDescent="0.25">
      <c r="B12" s="29"/>
      <c r="C12" s="43"/>
      <c r="D12" s="3">
        <v>48</v>
      </c>
      <c r="E12" s="3" t="s">
        <v>18</v>
      </c>
      <c r="F12" s="4" t="s">
        <v>30</v>
      </c>
      <c r="G12" s="5">
        <v>51.04</v>
      </c>
      <c r="H12" s="5">
        <v>0</v>
      </c>
      <c r="I12" s="5">
        <v>2449.92</v>
      </c>
      <c r="J12" s="5">
        <v>391.99</v>
      </c>
      <c r="K12" s="5">
        <v>0</v>
      </c>
      <c r="L12" s="5">
        <v>0</v>
      </c>
      <c r="M12" s="5">
        <v>2841.91</v>
      </c>
      <c r="N12" s="27"/>
    </row>
    <row r="13" spans="2:14" ht="15.75" thickBot="1" x14ac:dyDescent="0.3">
      <c r="B13" s="30"/>
      <c r="C13" s="44"/>
      <c r="D13" s="13"/>
      <c r="E13" s="13"/>
      <c r="F13" s="21" t="s">
        <v>80</v>
      </c>
      <c r="G13" s="14"/>
      <c r="H13" s="14"/>
      <c r="I13" s="14"/>
      <c r="J13" s="14"/>
      <c r="K13" s="14"/>
      <c r="L13" s="14"/>
      <c r="M13" s="22">
        <f>SUM(M7:M12)</f>
        <v>12446.71</v>
      </c>
      <c r="N13" s="15"/>
    </row>
    <row r="14" spans="2:14" x14ac:dyDescent="0.25">
      <c r="B14" s="28">
        <v>42349</v>
      </c>
      <c r="C14" s="42" t="s">
        <v>31</v>
      </c>
      <c r="D14" s="9">
        <v>100</v>
      </c>
      <c r="E14" s="9" t="s">
        <v>18</v>
      </c>
      <c r="F14" s="10" t="s">
        <v>32</v>
      </c>
      <c r="G14" s="11">
        <v>25</v>
      </c>
      <c r="H14" s="11">
        <v>0</v>
      </c>
      <c r="I14" s="11">
        <v>2500</v>
      </c>
      <c r="J14" s="11">
        <v>400</v>
      </c>
      <c r="K14" s="11">
        <v>0</v>
      </c>
      <c r="L14" s="11">
        <v>0</v>
      </c>
      <c r="M14" s="11">
        <v>2900</v>
      </c>
      <c r="N14" s="39" t="s">
        <v>33</v>
      </c>
    </row>
    <row r="15" spans="2:14" x14ac:dyDescent="0.25">
      <c r="B15" s="29"/>
      <c r="C15" s="43"/>
      <c r="D15" s="3">
        <v>40</v>
      </c>
      <c r="E15" s="3" t="s">
        <v>34</v>
      </c>
      <c r="F15" s="4" t="s">
        <v>35</v>
      </c>
      <c r="G15" s="5">
        <v>49.87</v>
      </c>
      <c r="H15" s="5">
        <v>0</v>
      </c>
      <c r="I15" s="5">
        <v>1994.8</v>
      </c>
      <c r="J15" s="5">
        <v>319.16000000000003</v>
      </c>
      <c r="K15" s="5">
        <v>0</v>
      </c>
      <c r="L15" s="5">
        <v>0</v>
      </c>
      <c r="M15" s="5">
        <v>2313.96</v>
      </c>
      <c r="N15" s="40"/>
    </row>
    <row r="16" spans="2:14" x14ac:dyDescent="0.25">
      <c r="B16" s="29"/>
      <c r="C16" s="43"/>
      <c r="D16" s="3">
        <v>25</v>
      </c>
      <c r="E16" s="3" t="s">
        <v>18</v>
      </c>
      <c r="F16" s="4" t="s">
        <v>36</v>
      </c>
      <c r="G16" s="5">
        <v>125</v>
      </c>
      <c r="H16" s="5">
        <v>0</v>
      </c>
      <c r="I16" s="5">
        <v>3125</v>
      </c>
      <c r="J16" s="5">
        <v>500</v>
      </c>
      <c r="K16" s="5">
        <v>0</v>
      </c>
      <c r="L16" s="5">
        <v>0</v>
      </c>
      <c r="M16" s="5">
        <v>3625</v>
      </c>
      <c r="N16" s="40"/>
    </row>
    <row r="17" spans="2:14" x14ac:dyDescent="0.25">
      <c r="B17" s="29"/>
      <c r="C17" s="43"/>
      <c r="D17" s="3">
        <v>100</v>
      </c>
      <c r="E17" s="3" t="s">
        <v>34</v>
      </c>
      <c r="F17" s="4" t="s">
        <v>37</v>
      </c>
      <c r="G17" s="5">
        <v>12.01</v>
      </c>
      <c r="H17" s="5">
        <v>0</v>
      </c>
      <c r="I17" s="5">
        <v>1201</v>
      </c>
      <c r="J17" s="5">
        <v>192.16</v>
      </c>
      <c r="K17" s="5">
        <v>0</v>
      </c>
      <c r="L17" s="5">
        <v>0</v>
      </c>
      <c r="M17" s="5">
        <v>1393.16</v>
      </c>
      <c r="N17" s="40"/>
    </row>
    <row r="18" spans="2:14" x14ac:dyDescent="0.25">
      <c r="B18" s="29"/>
      <c r="C18" s="43"/>
      <c r="D18" s="3">
        <v>88</v>
      </c>
      <c r="E18" s="3" t="s">
        <v>34</v>
      </c>
      <c r="F18" s="4" t="s">
        <v>38</v>
      </c>
      <c r="G18" s="5">
        <v>22</v>
      </c>
      <c r="H18" s="5">
        <v>0</v>
      </c>
      <c r="I18" s="5">
        <v>1936</v>
      </c>
      <c r="J18" s="5">
        <v>309.76</v>
      </c>
      <c r="K18" s="5">
        <v>0</v>
      </c>
      <c r="L18" s="5">
        <v>0</v>
      </c>
      <c r="M18" s="5">
        <v>2245.7600000000002</v>
      </c>
      <c r="N18" s="40"/>
    </row>
    <row r="19" spans="2:14" ht="15.75" thickBot="1" x14ac:dyDescent="0.3">
      <c r="B19" s="30"/>
      <c r="C19" s="44"/>
      <c r="D19" s="13"/>
      <c r="E19" s="13"/>
      <c r="F19" s="21" t="s">
        <v>80</v>
      </c>
      <c r="G19" s="14"/>
      <c r="H19" s="14"/>
      <c r="I19" s="14"/>
      <c r="J19" s="14"/>
      <c r="K19" s="14"/>
      <c r="L19" s="14"/>
      <c r="M19" s="22">
        <f>SUM(M14:M18)</f>
        <v>12477.88</v>
      </c>
      <c r="N19" s="41"/>
    </row>
    <row r="20" spans="2:14" ht="15.75" thickBot="1" x14ac:dyDescent="0.3">
      <c r="B20" s="16">
        <v>42352</v>
      </c>
      <c r="C20" s="17" t="s">
        <v>39</v>
      </c>
      <c r="D20" s="17">
        <v>36</v>
      </c>
      <c r="E20" s="17" t="s">
        <v>40</v>
      </c>
      <c r="F20" s="18" t="s">
        <v>41</v>
      </c>
      <c r="G20" s="19">
        <v>239.25</v>
      </c>
      <c r="H20" s="19">
        <v>0</v>
      </c>
      <c r="I20" s="19">
        <v>8613</v>
      </c>
      <c r="J20" s="19">
        <v>1378.08</v>
      </c>
      <c r="K20" s="19">
        <v>0</v>
      </c>
      <c r="L20" s="19">
        <v>0</v>
      </c>
      <c r="M20" s="19">
        <v>9991.08</v>
      </c>
      <c r="N20" s="20" t="s">
        <v>42</v>
      </c>
    </row>
    <row r="21" spans="2:14" x14ac:dyDescent="0.25">
      <c r="B21" s="28">
        <v>42352</v>
      </c>
      <c r="C21" s="42" t="s">
        <v>43</v>
      </c>
      <c r="D21" s="9">
        <v>520</v>
      </c>
      <c r="E21" s="9" t="s">
        <v>18</v>
      </c>
      <c r="F21" s="10" t="s">
        <v>44</v>
      </c>
      <c r="G21" s="11">
        <v>4.5199999999999996</v>
      </c>
      <c r="H21" s="11">
        <v>0</v>
      </c>
      <c r="I21" s="11">
        <v>2350.4</v>
      </c>
      <c r="J21" s="11">
        <v>376.06</v>
      </c>
      <c r="K21" s="11">
        <v>0</v>
      </c>
      <c r="L21" s="11">
        <v>0</v>
      </c>
      <c r="M21" s="11">
        <v>2726.46</v>
      </c>
      <c r="N21" s="39" t="s">
        <v>45</v>
      </c>
    </row>
    <row r="22" spans="2:14" x14ac:dyDescent="0.25">
      <c r="B22" s="29"/>
      <c r="C22" s="43"/>
      <c r="D22" s="3">
        <v>100</v>
      </c>
      <c r="E22" s="3" t="s">
        <v>18</v>
      </c>
      <c r="F22" s="4" t="s">
        <v>46</v>
      </c>
      <c r="G22" s="5">
        <v>5</v>
      </c>
      <c r="H22" s="5">
        <v>0</v>
      </c>
      <c r="I22" s="5">
        <v>500</v>
      </c>
      <c r="J22" s="5">
        <v>80</v>
      </c>
      <c r="K22" s="5">
        <v>0</v>
      </c>
      <c r="L22" s="5">
        <v>0</v>
      </c>
      <c r="M22" s="5">
        <v>580</v>
      </c>
      <c r="N22" s="40"/>
    </row>
    <row r="23" spans="2:14" x14ac:dyDescent="0.25">
      <c r="B23" s="29"/>
      <c r="C23" s="43"/>
      <c r="D23" s="3">
        <v>40</v>
      </c>
      <c r="E23" s="3" t="s">
        <v>18</v>
      </c>
      <c r="F23" s="4" t="s">
        <v>47</v>
      </c>
      <c r="G23" s="5">
        <v>85</v>
      </c>
      <c r="H23" s="5">
        <v>0</v>
      </c>
      <c r="I23" s="5">
        <v>3400</v>
      </c>
      <c r="J23" s="5">
        <v>544</v>
      </c>
      <c r="K23" s="5">
        <v>0</v>
      </c>
      <c r="L23" s="5">
        <v>0</v>
      </c>
      <c r="M23" s="5">
        <v>3944</v>
      </c>
      <c r="N23" s="40"/>
    </row>
    <row r="24" spans="2:14" ht="26.25" x14ac:dyDescent="0.25">
      <c r="B24" s="29"/>
      <c r="C24" s="43"/>
      <c r="D24" s="3">
        <v>16</v>
      </c>
      <c r="E24" s="3" t="s">
        <v>18</v>
      </c>
      <c r="F24" s="4" t="s">
        <v>48</v>
      </c>
      <c r="G24" s="5">
        <v>150</v>
      </c>
      <c r="H24" s="5">
        <v>0</v>
      </c>
      <c r="I24" s="5">
        <v>2400</v>
      </c>
      <c r="J24" s="5">
        <v>384</v>
      </c>
      <c r="K24" s="5">
        <v>0</v>
      </c>
      <c r="L24" s="5">
        <v>0</v>
      </c>
      <c r="M24" s="5">
        <v>2784</v>
      </c>
      <c r="N24" s="40"/>
    </row>
    <row r="25" spans="2:14" ht="26.25" x14ac:dyDescent="0.25">
      <c r="B25" s="29"/>
      <c r="C25" s="43"/>
      <c r="D25" s="3">
        <v>14</v>
      </c>
      <c r="E25" s="3" t="s">
        <v>18</v>
      </c>
      <c r="F25" s="4" t="s">
        <v>48</v>
      </c>
      <c r="G25" s="5">
        <v>150</v>
      </c>
      <c r="H25" s="5">
        <v>0</v>
      </c>
      <c r="I25" s="5">
        <v>2100</v>
      </c>
      <c r="J25" s="5">
        <v>336</v>
      </c>
      <c r="K25" s="5">
        <v>0</v>
      </c>
      <c r="L25" s="5">
        <v>0</v>
      </c>
      <c r="M25" s="5">
        <v>2436</v>
      </c>
      <c r="N25" s="40"/>
    </row>
    <row r="26" spans="2:14" ht="15.75" thickBot="1" x14ac:dyDescent="0.3">
      <c r="B26" s="30"/>
      <c r="C26" s="44"/>
      <c r="D26" s="13"/>
      <c r="E26" s="13"/>
      <c r="F26" s="21" t="s">
        <v>80</v>
      </c>
      <c r="G26" s="14"/>
      <c r="H26" s="14"/>
      <c r="I26" s="14"/>
      <c r="J26" s="14"/>
      <c r="K26" s="14"/>
      <c r="L26" s="14"/>
      <c r="M26" s="22">
        <f>SUM(M21:M25)</f>
        <v>12470.46</v>
      </c>
      <c r="N26" s="41"/>
    </row>
    <row r="27" spans="2:14" x14ac:dyDescent="0.25">
      <c r="B27" s="28">
        <v>42352</v>
      </c>
      <c r="C27" s="42" t="s">
        <v>49</v>
      </c>
      <c r="D27" s="9">
        <v>20</v>
      </c>
      <c r="E27" s="9" t="s">
        <v>18</v>
      </c>
      <c r="F27" s="10" t="s">
        <v>50</v>
      </c>
      <c r="G27" s="11">
        <v>13</v>
      </c>
      <c r="H27" s="11">
        <v>0</v>
      </c>
      <c r="I27" s="11">
        <v>260</v>
      </c>
      <c r="J27" s="11">
        <v>41.6</v>
      </c>
      <c r="K27" s="11">
        <v>0</v>
      </c>
      <c r="L27" s="11">
        <v>0</v>
      </c>
      <c r="M27" s="11">
        <v>301.60000000000002</v>
      </c>
      <c r="N27" s="39" t="s">
        <v>33</v>
      </c>
    </row>
    <row r="28" spans="2:14" x14ac:dyDescent="0.25">
      <c r="B28" s="29"/>
      <c r="C28" s="43"/>
      <c r="D28" s="3">
        <v>20</v>
      </c>
      <c r="E28" s="3" t="s">
        <v>18</v>
      </c>
      <c r="F28" s="4" t="s">
        <v>51</v>
      </c>
      <c r="G28" s="5">
        <v>85</v>
      </c>
      <c r="H28" s="5">
        <v>0</v>
      </c>
      <c r="I28" s="5">
        <v>1700</v>
      </c>
      <c r="J28" s="5">
        <v>272</v>
      </c>
      <c r="K28" s="5">
        <v>0</v>
      </c>
      <c r="L28" s="5">
        <v>0</v>
      </c>
      <c r="M28" s="5">
        <v>1972</v>
      </c>
      <c r="N28" s="40"/>
    </row>
    <row r="29" spans="2:14" x14ac:dyDescent="0.25">
      <c r="B29" s="29"/>
      <c r="C29" s="43"/>
      <c r="D29" s="3">
        <v>20</v>
      </c>
      <c r="E29" s="3" t="s">
        <v>18</v>
      </c>
      <c r="F29" s="4" t="s">
        <v>52</v>
      </c>
      <c r="G29" s="5">
        <v>105</v>
      </c>
      <c r="H29" s="5">
        <v>0</v>
      </c>
      <c r="I29" s="5">
        <v>2100</v>
      </c>
      <c r="J29" s="5">
        <v>336</v>
      </c>
      <c r="K29" s="5">
        <v>0</v>
      </c>
      <c r="L29" s="5">
        <v>0</v>
      </c>
      <c r="M29" s="5">
        <v>2436</v>
      </c>
      <c r="N29" s="40"/>
    </row>
    <row r="30" spans="2:14" x14ac:dyDescent="0.25">
      <c r="B30" s="29"/>
      <c r="C30" s="43"/>
      <c r="D30" s="3">
        <v>20</v>
      </c>
      <c r="E30" s="3" t="s">
        <v>18</v>
      </c>
      <c r="F30" s="4" t="s">
        <v>53</v>
      </c>
      <c r="G30" s="5">
        <v>30.5</v>
      </c>
      <c r="H30" s="5">
        <v>0</v>
      </c>
      <c r="I30" s="5">
        <v>610</v>
      </c>
      <c r="J30" s="5">
        <v>97.6</v>
      </c>
      <c r="K30" s="5">
        <v>0</v>
      </c>
      <c r="L30" s="5">
        <v>0</v>
      </c>
      <c r="M30" s="5">
        <v>707.6</v>
      </c>
      <c r="N30" s="40"/>
    </row>
    <row r="31" spans="2:14" ht="26.25" x14ac:dyDescent="0.25">
      <c r="B31" s="29"/>
      <c r="C31" s="43"/>
      <c r="D31" s="3">
        <v>30</v>
      </c>
      <c r="E31" s="3" t="s">
        <v>18</v>
      </c>
      <c r="F31" s="4" t="s">
        <v>54</v>
      </c>
      <c r="G31" s="5">
        <v>90</v>
      </c>
      <c r="H31" s="5">
        <v>0</v>
      </c>
      <c r="I31" s="5">
        <v>2700</v>
      </c>
      <c r="J31" s="5">
        <v>432</v>
      </c>
      <c r="K31" s="5">
        <v>0</v>
      </c>
      <c r="L31" s="5">
        <v>0</v>
      </c>
      <c r="M31" s="5">
        <v>3132</v>
      </c>
      <c r="N31" s="40"/>
    </row>
    <row r="32" spans="2:14" ht="26.25" x14ac:dyDescent="0.25">
      <c r="B32" s="29"/>
      <c r="C32" s="43"/>
      <c r="D32" s="3">
        <v>25</v>
      </c>
      <c r="E32" s="3" t="s">
        <v>18</v>
      </c>
      <c r="F32" s="4" t="s">
        <v>55</v>
      </c>
      <c r="G32" s="5">
        <v>65</v>
      </c>
      <c r="H32" s="5">
        <v>0</v>
      </c>
      <c r="I32" s="5">
        <v>1625</v>
      </c>
      <c r="J32" s="5">
        <v>260</v>
      </c>
      <c r="K32" s="5">
        <v>0</v>
      </c>
      <c r="L32" s="5">
        <v>0</v>
      </c>
      <c r="M32" s="5">
        <v>1885</v>
      </c>
      <c r="N32" s="40"/>
    </row>
    <row r="33" spans="2:14" x14ac:dyDescent="0.25">
      <c r="B33" s="29"/>
      <c r="C33" s="43"/>
      <c r="D33" s="3">
        <v>50</v>
      </c>
      <c r="E33" s="3" t="s">
        <v>56</v>
      </c>
      <c r="F33" s="4" t="s">
        <v>57</v>
      </c>
      <c r="G33" s="5">
        <v>30</v>
      </c>
      <c r="H33" s="5">
        <v>0</v>
      </c>
      <c r="I33" s="5">
        <v>1500</v>
      </c>
      <c r="J33" s="5">
        <v>240</v>
      </c>
      <c r="K33" s="5">
        <v>0</v>
      </c>
      <c r="L33" s="5">
        <v>0</v>
      </c>
      <c r="M33" s="5">
        <v>1740</v>
      </c>
      <c r="N33" s="40"/>
    </row>
    <row r="34" spans="2:14" ht="15.75" thickBot="1" x14ac:dyDescent="0.3">
      <c r="B34" s="30"/>
      <c r="C34" s="44"/>
      <c r="D34" s="13"/>
      <c r="E34" s="13"/>
      <c r="F34" s="21" t="s">
        <v>80</v>
      </c>
      <c r="G34" s="14"/>
      <c r="H34" s="14"/>
      <c r="I34" s="14"/>
      <c r="J34" s="14"/>
      <c r="K34" s="14"/>
      <c r="L34" s="14"/>
      <c r="M34" s="22">
        <f>SUM(M27:M33)</f>
        <v>12174.2</v>
      </c>
      <c r="N34" s="41"/>
    </row>
    <row r="35" spans="2:14" x14ac:dyDescent="0.25">
      <c r="B35" s="28">
        <v>42352</v>
      </c>
      <c r="C35" s="42" t="s">
        <v>58</v>
      </c>
      <c r="D35" s="9">
        <v>80</v>
      </c>
      <c r="E35" s="9" t="s">
        <v>34</v>
      </c>
      <c r="F35" s="10" t="s">
        <v>59</v>
      </c>
      <c r="G35" s="11">
        <v>26.62</v>
      </c>
      <c r="H35" s="11">
        <v>0</v>
      </c>
      <c r="I35" s="11">
        <v>2129.6</v>
      </c>
      <c r="J35" s="11">
        <v>340.74</v>
      </c>
      <c r="K35" s="11">
        <v>0</v>
      </c>
      <c r="L35" s="11">
        <v>0</v>
      </c>
      <c r="M35" s="11">
        <v>2470.34</v>
      </c>
      <c r="N35" s="39" t="s">
        <v>60</v>
      </c>
    </row>
    <row r="36" spans="2:14" x14ac:dyDescent="0.25">
      <c r="B36" s="29"/>
      <c r="C36" s="43"/>
      <c r="D36" s="3">
        <v>150</v>
      </c>
      <c r="E36" s="3" t="s">
        <v>34</v>
      </c>
      <c r="F36" s="4" t="s">
        <v>61</v>
      </c>
      <c r="G36" s="5">
        <v>12</v>
      </c>
      <c r="H36" s="5">
        <v>0</v>
      </c>
      <c r="I36" s="5">
        <v>1800</v>
      </c>
      <c r="J36" s="5">
        <v>288</v>
      </c>
      <c r="K36" s="5">
        <v>0</v>
      </c>
      <c r="L36" s="5">
        <v>0</v>
      </c>
      <c r="M36" s="5">
        <v>2088</v>
      </c>
      <c r="N36" s="40"/>
    </row>
    <row r="37" spans="2:14" ht="26.25" x14ac:dyDescent="0.25">
      <c r="B37" s="29"/>
      <c r="C37" s="43"/>
      <c r="D37" s="3">
        <v>40</v>
      </c>
      <c r="E37" s="3" t="s">
        <v>34</v>
      </c>
      <c r="F37" s="4" t="s">
        <v>62</v>
      </c>
      <c r="G37" s="5">
        <v>60</v>
      </c>
      <c r="H37" s="5">
        <v>0</v>
      </c>
      <c r="I37" s="5">
        <v>2400</v>
      </c>
      <c r="J37" s="5">
        <v>384</v>
      </c>
      <c r="K37" s="5">
        <v>0</v>
      </c>
      <c r="L37" s="5">
        <v>0</v>
      </c>
      <c r="M37" s="5">
        <v>2784</v>
      </c>
      <c r="N37" s="40"/>
    </row>
    <row r="38" spans="2:14" x14ac:dyDescent="0.25">
      <c r="B38" s="29"/>
      <c r="C38" s="43"/>
      <c r="D38" s="3">
        <v>175</v>
      </c>
      <c r="E38" s="3" t="s">
        <v>18</v>
      </c>
      <c r="F38" s="4" t="s">
        <v>63</v>
      </c>
      <c r="G38" s="5">
        <v>21</v>
      </c>
      <c r="H38" s="5">
        <v>0</v>
      </c>
      <c r="I38" s="5">
        <v>3675</v>
      </c>
      <c r="J38" s="5">
        <v>588</v>
      </c>
      <c r="K38" s="5">
        <v>0</v>
      </c>
      <c r="L38" s="5">
        <v>0</v>
      </c>
      <c r="M38" s="5">
        <v>4263</v>
      </c>
      <c r="N38" s="40"/>
    </row>
    <row r="39" spans="2:14" ht="26.25" x14ac:dyDescent="0.25">
      <c r="B39" s="29"/>
      <c r="C39" s="43"/>
      <c r="D39" s="3">
        <v>5</v>
      </c>
      <c r="E39" s="3" t="s">
        <v>34</v>
      </c>
      <c r="F39" s="4" t="s">
        <v>64</v>
      </c>
      <c r="G39" s="5">
        <v>145</v>
      </c>
      <c r="H39" s="5">
        <v>0</v>
      </c>
      <c r="I39" s="5">
        <v>725</v>
      </c>
      <c r="J39" s="5">
        <v>116</v>
      </c>
      <c r="K39" s="5">
        <v>0</v>
      </c>
      <c r="L39" s="5">
        <v>0</v>
      </c>
      <c r="M39" s="5">
        <v>841</v>
      </c>
      <c r="N39" s="40"/>
    </row>
    <row r="40" spans="2:14" ht="15.75" thickBot="1" x14ac:dyDescent="0.3">
      <c r="B40" s="30"/>
      <c r="C40" s="44"/>
      <c r="D40" s="13"/>
      <c r="E40" s="13"/>
      <c r="F40" s="21" t="s">
        <v>80</v>
      </c>
      <c r="G40" s="14"/>
      <c r="H40" s="14"/>
      <c r="I40" s="14"/>
      <c r="J40" s="14"/>
      <c r="K40" s="14"/>
      <c r="L40" s="14"/>
      <c r="M40" s="22">
        <f>SUM(M35:M39)</f>
        <v>12446.34</v>
      </c>
      <c r="N40" s="41"/>
    </row>
    <row r="41" spans="2:14" ht="90.75" thickBot="1" x14ac:dyDescent="0.3">
      <c r="B41" s="16">
        <v>42352</v>
      </c>
      <c r="C41" s="17" t="s">
        <v>65</v>
      </c>
      <c r="D41" s="17">
        <v>1</v>
      </c>
      <c r="E41" s="17" t="s">
        <v>18</v>
      </c>
      <c r="F41" s="18" t="s">
        <v>66</v>
      </c>
      <c r="G41" s="19">
        <v>262</v>
      </c>
      <c r="H41" s="19">
        <v>0</v>
      </c>
      <c r="I41" s="19">
        <v>262</v>
      </c>
      <c r="J41" s="19">
        <v>41.92</v>
      </c>
      <c r="K41" s="19">
        <v>0</v>
      </c>
      <c r="L41" s="19">
        <v>0</v>
      </c>
      <c r="M41" s="19">
        <v>303.92</v>
      </c>
      <c r="N41" s="20" t="s">
        <v>67</v>
      </c>
    </row>
    <row r="42" spans="2:14" ht="39" x14ac:dyDescent="0.25">
      <c r="B42" s="33">
        <v>42352</v>
      </c>
      <c r="C42" s="36" t="s">
        <v>68</v>
      </c>
      <c r="D42" s="9">
        <v>3</v>
      </c>
      <c r="E42" s="9" t="s">
        <v>18</v>
      </c>
      <c r="F42" s="10" t="s">
        <v>69</v>
      </c>
      <c r="G42" s="11">
        <v>2789.28</v>
      </c>
      <c r="H42" s="11">
        <v>0</v>
      </c>
      <c r="I42" s="11">
        <v>8367.84</v>
      </c>
      <c r="J42" s="11">
        <v>1338.85</v>
      </c>
      <c r="K42" s="11">
        <v>0</v>
      </c>
      <c r="L42" s="11">
        <v>0</v>
      </c>
      <c r="M42" s="11">
        <v>9706.69</v>
      </c>
      <c r="N42" s="39" t="s">
        <v>70</v>
      </c>
    </row>
    <row r="43" spans="2:14" x14ac:dyDescent="0.25">
      <c r="B43" s="34"/>
      <c r="C43" s="37"/>
      <c r="D43" s="3">
        <v>3</v>
      </c>
      <c r="E43" s="3" t="s">
        <v>18</v>
      </c>
      <c r="F43" s="4" t="s">
        <v>71</v>
      </c>
      <c r="G43" s="5">
        <v>179.4</v>
      </c>
      <c r="H43" s="5">
        <v>0</v>
      </c>
      <c r="I43" s="5">
        <v>538.20000000000005</v>
      </c>
      <c r="J43" s="5">
        <v>86.11</v>
      </c>
      <c r="K43" s="5">
        <v>0</v>
      </c>
      <c r="L43" s="5">
        <v>0</v>
      </c>
      <c r="M43" s="5">
        <v>624.30999999999995</v>
      </c>
      <c r="N43" s="40"/>
    </row>
    <row r="44" spans="2:14" ht="26.25" x14ac:dyDescent="0.25">
      <c r="B44" s="34"/>
      <c r="C44" s="37"/>
      <c r="D44" s="3">
        <v>2</v>
      </c>
      <c r="E44" s="3" t="s">
        <v>18</v>
      </c>
      <c r="F44" s="4" t="s">
        <v>72</v>
      </c>
      <c r="G44" s="5">
        <v>606.82000000000005</v>
      </c>
      <c r="H44" s="5">
        <v>0</v>
      </c>
      <c r="I44" s="5">
        <v>1213.6400000000001</v>
      </c>
      <c r="J44" s="5">
        <v>194.18</v>
      </c>
      <c r="K44" s="5">
        <v>0</v>
      </c>
      <c r="L44" s="5">
        <v>0</v>
      </c>
      <c r="M44" s="5">
        <v>1407.82</v>
      </c>
      <c r="N44" s="40"/>
    </row>
    <row r="45" spans="2:14" x14ac:dyDescent="0.25">
      <c r="B45" s="34"/>
      <c r="C45" s="37"/>
      <c r="D45" s="3">
        <v>1</v>
      </c>
      <c r="E45" s="3" t="s">
        <v>18</v>
      </c>
      <c r="F45" s="4" t="s">
        <v>73</v>
      </c>
      <c r="G45" s="5">
        <v>567.35</v>
      </c>
      <c r="H45" s="5">
        <v>0</v>
      </c>
      <c r="I45" s="5">
        <v>567.35</v>
      </c>
      <c r="J45" s="5">
        <v>90.78</v>
      </c>
      <c r="K45" s="5">
        <v>0</v>
      </c>
      <c r="L45" s="5">
        <v>0</v>
      </c>
      <c r="M45" s="5">
        <v>658.13</v>
      </c>
      <c r="N45" s="40"/>
    </row>
    <row r="46" spans="2:14" ht="15.75" thickBot="1" x14ac:dyDescent="0.3">
      <c r="B46" s="35"/>
      <c r="C46" s="38"/>
      <c r="D46" s="13"/>
      <c r="E46" s="13"/>
      <c r="F46" s="21" t="s">
        <v>80</v>
      </c>
      <c r="G46" s="14"/>
      <c r="H46" s="14"/>
      <c r="I46" s="14"/>
      <c r="J46" s="14"/>
      <c r="K46" s="14"/>
      <c r="L46" s="14"/>
      <c r="M46" s="22">
        <f>SUM(M42:M45)</f>
        <v>12396.949999999999</v>
      </c>
      <c r="N46" s="41"/>
    </row>
    <row r="47" spans="2:14" ht="15.75" thickBot="1" x14ac:dyDescent="0.3">
      <c r="B47" s="16">
        <v>42352</v>
      </c>
      <c r="C47" s="17" t="s">
        <v>74</v>
      </c>
      <c r="D47" s="17">
        <v>1</v>
      </c>
      <c r="E47" s="17" t="s">
        <v>18</v>
      </c>
      <c r="F47" s="18" t="s">
        <v>75</v>
      </c>
      <c r="G47" s="19">
        <v>1008.62</v>
      </c>
      <c r="H47" s="19">
        <v>0</v>
      </c>
      <c r="I47" s="19">
        <v>1008.62</v>
      </c>
      <c r="J47" s="19">
        <v>161.38</v>
      </c>
      <c r="K47" s="19">
        <v>0</v>
      </c>
      <c r="L47" s="19">
        <v>0</v>
      </c>
      <c r="M47" s="19">
        <v>1170</v>
      </c>
      <c r="N47" s="20" t="s">
        <v>76</v>
      </c>
    </row>
    <row r="48" spans="2:14" ht="39.75" thickBot="1" x14ac:dyDescent="0.3">
      <c r="B48" s="16">
        <v>42349</v>
      </c>
      <c r="C48" s="17" t="s">
        <v>77</v>
      </c>
      <c r="D48" s="17">
        <v>1</v>
      </c>
      <c r="E48" s="17" t="s">
        <v>18</v>
      </c>
      <c r="F48" s="18" t="s">
        <v>78</v>
      </c>
      <c r="G48" s="19">
        <v>8620.69</v>
      </c>
      <c r="H48" s="19">
        <v>0</v>
      </c>
      <c r="I48" s="19">
        <v>8620.69</v>
      </c>
      <c r="J48" s="19">
        <v>1379.31</v>
      </c>
      <c r="K48" s="19">
        <v>0</v>
      </c>
      <c r="L48" s="19">
        <v>0</v>
      </c>
      <c r="M48" s="19">
        <v>10000</v>
      </c>
      <c r="N48" s="20" t="s">
        <v>79</v>
      </c>
    </row>
  </sheetData>
  <mergeCells count="21">
    <mergeCell ref="C7:C13"/>
    <mergeCell ref="B14:B19"/>
    <mergeCell ref="C14:C19"/>
    <mergeCell ref="B21:B26"/>
    <mergeCell ref="C21:C26"/>
    <mergeCell ref="N7:N12"/>
    <mergeCell ref="B4:B6"/>
    <mergeCell ref="D1:M1"/>
    <mergeCell ref="B42:B46"/>
    <mergeCell ref="C42:C46"/>
    <mergeCell ref="N35:N40"/>
    <mergeCell ref="N42:N46"/>
    <mergeCell ref="N14:N19"/>
    <mergeCell ref="N21:N26"/>
    <mergeCell ref="N27:N34"/>
    <mergeCell ref="B27:B34"/>
    <mergeCell ref="C27:C34"/>
    <mergeCell ref="B35:B40"/>
    <mergeCell ref="C35:C40"/>
    <mergeCell ref="C4:C6"/>
    <mergeCell ref="B7:B13"/>
  </mergeCells>
  <pageMargins left="0.75" right="0.75" top="1" bottom="1" header="0.5" footer="0.5"/>
  <pageSetup orientation="portrait" r:id="rId1"/>
  <ignoredErrors>
    <ignoredError sqref="M26 M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reporte_ordenescompra_detalle (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sin título</dc:title>
  <dc:creator>AyalaJ</dc:creator>
  <cp:lastModifiedBy>Yesica</cp:lastModifiedBy>
  <dcterms:created xsi:type="dcterms:W3CDTF">2016-03-07T20:22:55Z</dcterms:created>
  <dcterms:modified xsi:type="dcterms:W3CDTF">2017-03-14T02:08:57Z</dcterms:modified>
</cp:coreProperties>
</file>